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<sst xmlns="http://schemas.openxmlformats.org/spreadsheetml/2006/main" count="154" uniqueCount="125">
  <si>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</si>
  <si>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</si>
  <si>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</si>
  <si>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</si>
  <si>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</si>
  <si>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</si>
  <si>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</si>
  <si>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</si>
  <si>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</si>
  <si>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</si>
  <si>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</si>
  <si>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</si>
  <si>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</si>
  <si>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</si>
  <si>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</si>
  <si>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</si>
  <si>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</si>
  <si>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</si>
  <si>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</si>
  <si>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</si>
  <si>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</si>
  <si>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</si>
  <si>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</si>
  <si>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</si>
  <si>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</si>
  <si>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</si>
  <si>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</si>
  <si>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</si>
  <si>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</si>
  <si>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</si>
  <si>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</si>
  <si>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</si>
  <si>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</si>
  <si>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</si>
  <si>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</si>
  <si>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</si>
  <si>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</si>
  <si>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</si>
  <si>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</si>
  <si>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</si>
  <si>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</si>
  <si>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</si>
  <si>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</si>
  <si>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</si>
  <si>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</si>
  <si>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</si>
  <si>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</si>
  <si>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</si>
  <si>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</si>
  <si>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</si>
  <si>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</si>
  <si>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</si>
  <si>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</si>
  <si>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</si>
  <si>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</si>
  <si>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</si>
  <si>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</si>
  <si>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</si>
  <si>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</si>
  <si>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</si>
  <si>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</si>
  <si>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</si>
  <si>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</si>
  <si>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</si>
  <si>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</si>
  <si>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</si>
  <si>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</si>
  <si>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</si>
  <si>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</si>
  <si>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</si>
  <si>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</si>
  <si>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</si>
  <si>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</si>
  <si>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</si>
  <si>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</si>
  <si>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</si>
  <si>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</si>
  <si>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</si>
  <si>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</si>
  <si>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</si>
  <si>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</si>
  <si>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</si>
  <si>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</si>
  <si>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</si>
  <si>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</si>
  <si>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</si>
  <si>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</si>
  <si>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</si>
  <si>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</si>
  <si>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</si>
  <si>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</si>
  <si>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</si>
  <si>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</si>
  <si>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</si>
  <si>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</si>
  <si>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</si>
  <si>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</si>
  <si>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</si>
  <si>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</si>
  <si>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</si>
  <si>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</si>
  <si>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</si>
  <si>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</si>
  <si>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</si>
  <si>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</si>
  <si>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</si>
  <si>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</si>
  <si>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</si>
  <si>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</si>
  <si>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</si>
  <si>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</si>
  <si>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</si>
  <si>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</si>
  <si>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</si>
  <si>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</si>
  <si>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</si>
  <si>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</si>
  <si>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</si>
  <si>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</si>
  <si>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Кузнецовський міський суд Рівненської області</t>
  </si>
  <si>
    <t>34400. Рівненська область.м. Вараш</t>
  </si>
  <si>
    <t>м-н. Будівельників</t>
  </si>
  <si>
    <t/>
  </si>
  <si>
    <t>Мороз Ю.П.</t>
  </si>
  <si>
    <t>2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</si>
</sst>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&amp;L733B0EDD&amp;C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177</v>
      </c>
      <c r="D6" s="96">
        <f>SUM(D7,D10,D13,D14,D15,D21,D24,D25,D18,D19,D20)</f>
        <v>207990.02000000002</v>
      </c>
      <c r="E6" s="96">
        <f>SUM(E7,E10,E13,E14,E15,E21,E24,E25,E18,E19,E20)</f>
        <v>141</v>
      </c>
      <c r="F6" s="96">
        <f>SUM(F7,F10,F13,F14,F15,F21,F24,F25,F18,F19,F20)</f>
        <v>169687.43</v>
      </c>
      <c r="G6" s="96">
        <f>SUM(G7,G10,G13,G14,G15,G21,G24,G25,G18,G19,G20)</f>
        <v>4</v>
      </c>
      <c r="H6" s="96">
        <f>SUM(H7,H10,H13,H14,H15,H21,H24,H25,H18,H19,H20)</f>
        <v>6514.4</v>
      </c>
      <c r="I6" s="96">
        <f>SUM(I7,I10,I13,I14,I15,I21,I24,I25,I18,I19,I20)</f>
        <v>8</v>
      </c>
      <c r="J6" s="96">
        <f>SUM(J7,J10,J13,J14,J15,J21,J24,J25,J18,J19,J20)</f>
        <v>4030.12</v>
      </c>
      <c r="K6" s="96">
        <f>SUM(K7,K10,K13,K14,K15,K21,K24,K25,K18,K19,K20)</f>
        <v>27</v>
      </c>
      <c r="L6" s="96">
        <f>SUM(L7,L10,L13,L14,L15,L21,L24,L25,L18,L19,L20)</f>
        <v>22558.8</v>
      </c>
    </row>
    <row r="7" spans="1:12" ht="16.5" customHeight="1">
      <c r="A7" s="87">
        <v>2</v>
      </c>
      <c r="B7" s="90" t="s">
        <v>74</v>
      </c>
      <c r="C7" s="97">
        <v>97</v>
      </c>
      <c r="D7" s="97">
        <v>155802.42</v>
      </c>
      <c r="E7" s="97">
        <v>65</v>
      </c>
      <c r="F7" s="97">
        <v>122168.23</v>
      </c>
      <c r="G7" s="97">
        <v>4</v>
      </c>
      <c r="H7" s="97">
        <v>6514.4</v>
      </c>
      <c r="I7" s="97">
        <v>6</v>
      </c>
      <c r="J7" s="97">
        <v>3645.92</v>
      </c>
      <c r="K7" s="97">
        <v>25</v>
      </c>
      <c r="L7" s="97">
        <v>22174.6</v>
      </c>
    </row>
    <row r="8" spans="1:12" ht="16.5" customHeight="1">
      <c r="A8" s="87">
        <v>3</v>
      </c>
      <c r="B8" s="91" t="s">
        <v>75</v>
      </c>
      <c r="C8" s="97">
        <v>50</v>
      </c>
      <c r="D8" s="97">
        <v>96175.48</v>
      </c>
      <c r="E8" s="97">
        <v>48</v>
      </c>
      <c r="F8" s="97">
        <v>92174.5</v>
      </c>
      <c r="G8" s="97">
        <v>2</v>
      </c>
      <c r="H8" s="97">
        <v>3842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47</v>
      </c>
      <c r="D9" s="97">
        <v>59626.94</v>
      </c>
      <c r="E9" s="97">
        <v>17</v>
      </c>
      <c r="F9" s="97">
        <v>29993.73</v>
      </c>
      <c r="G9" s="97">
        <v>2</v>
      </c>
      <c r="H9" s="97">
        <v>2672.4</v>
      </c>
      <c r="I9" s="97">
        <v>6</v>
      </c>
      <c r="J9" s="97">
        <v>3645.92</v>
      </c>
      <c r="K9" s="97">
        <v>25</v>
      </c>
      <c r="L9" s="97">
        <v>22174.6</v>
      </c>
    </row>
    <row r="10" spans="1:12" ht="19.5" customHeight="1">
      <c r="A10" s="87">
        <v>5</v>
      </c>
      <c r="B10" s="90" t="s">
        <v>77</v>
      </c>
      <c r="C10" s="97">
        <v>20</v>
      </c>
      <c r="D10" s="97">
        <v>17673.2</v>
      </c>
      <c r="E10" s="97">
        <v>20</v>
      </c>
      <c r="F10" s="97">
        <v>15340.8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>
        <v>2</v>
      </c>
      <c r="F11" s="97">
        <v>3842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</v>
      </c>
      <c r="D12" s="97">
        <v>13831.2</v>
      </c>
      <c r="E12" s="97">
        <v>18</v>
      </c>
      <c r="F12" s="97">
        <v>11498.8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34</v>
      </c>
      <c r="D13" s="97">
        <v>26062</v>
      </c>
      <c r="E13" s="97">
        <v>34</v>
      </c>
      <c r="F13" s="97">
        <v>25294.8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18</v>
      </c>
      <c r="D15" s="97">
        <v>6915.6</v>
      </c>
      <c r="E15" s="97">
        <v>18</v>
      </c>
      <c r="F15" s="97">
        <v>6115.2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</v>
      </c>
      <c r="D17" s="97">
        <v>6915.6</v>
      </c>
      <c r="E17" s="97">
        <v>18</v>
      </c>
      <c r="F17" s="97">
        <v>6115.2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>
        <v>8</v>
      </c>
      <c r="D18" s="97">
        <v>1536.8</v>
      </c>
      <c r="E18" s="97">
        <v>4</v>
      </c>
      <c r="F18" s="97">
        <v>768.4</v>
      </c>
      <c r="G18" s="97"/>
      <c r="H18" s="97"/>
      <c r="I18" s="97">
        <v>2</v>
      </c>
      <c r="J18" s="97">
        <v>384.2</v>
      </c>
      <c r="K18" s="97">
        <v>2</v>
      </c>
      <c r="L18" s="97">
        <v>384.2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3</v>
      </c>
      <c r="D39" s="96">
        <f>SUM(D40,D47,D48,D49)</f>
        <v>2305.2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2305.2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2305.2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2305.2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3</v>
      </c>
      <c r="D41" s="97">
        <v>2305.2</v>
      </c>
      <c r="E41" s="97"/>
      <c r="F41" s="97"/>
      <c r="G41" s="97"/>
      <c r="H41" s="97"/>
      <c r="I41" s="97">
        <v>3</v>
      </c>
      <c r="J41" s="97">
        <v>2305.2</v>
      </c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2305.2</v>
      </c>
      <c r="E43" s="97"/>
      <c r="F43" s="97"/>
      <c r="G43" s="97"/>
      <c r="H43" s="97"/>
      <c r="I43" s="97">
        <v>3</v>
      </c>
      <c r="J43" s="97">
        <v>2305.2</v>
      </c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4</v>
      </c>
      <c r="D50" s="96">
        <f>SUM(D51:D54)</f>
        <v>178.64999999999998</v>
      </c>
      <c r="E50" s="96">
        <f>SUM(E51:E54)</f>
        <v>4</v>
      </c>
      <c r="F50" s="96">
        <f>SUM(F51:F54)</f>
        <v>181.39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5.76</v>
      </c>
      <c r="E51" s="97">
        <v>1</v>
      </c>
      <c r="F51" s="97">
        <v>5.76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175.63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169</v>
      </c>
      <c r="D55" s="96">
        <v>64929.7999999998</v>
      </c>
      <c r="E55" s="96">
        <v>85</v>
      </c>
      <c r="F55" s="96">
        <v>32657</v>
      </c>
      <c r="G55" s="96"/>
      <c r="H55" s="96"/>
      <c r="I55" s="96">
        <v>169</v>
      </c>
      <c r="J55" s="96">
        <v>64929.7999999998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353</v>
      </c>
      <c r="D56" s="96">
        <f t="shared" si="0"/>
        <v>275403.6699999998</v>
      </c>
      <c r="E56" s="96">
        <f t="shared" si="0"/>
        <v>230</v>
      </c>
      <c r="F56" s="96">
        <f t="shared" si="0"/>
        <v>202525.82</v>
      </c>
      <c r="G56" s="96">
        <f t="shared" si="0"/>
        <v>4</v>
      </c>
      <c r="H56" s="96">
        <f t="shared" si="0"/>
        <v>6514.4</v>
      </c>
      <c r="I56" s="96">
        <f t="shared" si="0"/>
        <v>180</v>
      </c>
      <c r="J56" s="96">
        <f t="shared" si="0"/>
        <v>71265.11999999979</v>
      </c>
      <c r="K56" s="96">
        <f t="shared" si="0"/>
        <v>27</v>
      </c>
      <c r="L56" s="96">
        <f t="shared" si="0"/>
        <v>22558.8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&amp;L733B0EDD&amp;CФорма № 10, Підрозділ: Кузнецовський міський суд Рівненської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26</v>
      </c>
      <c r="F4" s="93">
        <f>SUM(F5:F24)</f>
        <v>21790.400000000005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3445.56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23</v>
      </c>
      <c r="F7" s="95">
        <v>16808.04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768.4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&amp;L733B0EDD&amp;CФорма № 10, Підрозділ: Кузнецовський міський суд Рівненської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Юля</cp:lastModifiedBy>
  <cp:lastPrinted>2018-03-15T14:08:04Z</cp:lastPrinted>
  <dcterms:created xsi:type="dcterms:W3CDTF">2015-09-09T10:27:37Z</dcterms:created>
  <dcterms:modified xsi:type="dcterms:W3CDTF">2019-08-05T13:39:11Z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10_00565_2.2019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733B0EDD</vt:lpwstr>
  </property>
  <property fmtid="{D5CDD505-2E9C-101B-9397-08002B2CF9AE}" pid="10" name="Підрозд">
    <vt:lpwstr>Кузнецовський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